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db278c07fa59332/Documents/Lily/"/>
    </mc:Choice>
  </mc:AlternateContent>
  <xr:revisionPtr revIDLastSave="108" documentId="8_{76E88DB8-2B67-436E-AA35-7480AE4CCBE2}" xr6:coauthVersionLast="45" xr6:coauthVersionMax="45" xr10:uidLastSave="{9029C3D8-2834-4C4B-B7E2-903A048F7242}"/>
  <bookViews>
    <workbookView xWindow="-120" yWindow="-120" windowWidth="20730" windowHeight="11160" xr2:uid="{8B9E5220-467D-4EAD-9FCE-F80354F827A8}"/>
  </bookViews>
  <sheets>
    <sheet name="Maths Everywhere" sheetId="1" r:id="rId1"/>
    <sheet name="Sheet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6" i="1" l="1"/>
  <c r="N7" i="1" s="1"/>
  <c r="N5" i="1"/>
  <c r="N4" i="1"/>
  <c r="M6" i="1"/>
  <c r="M5" i="1"/>
  <c r="M4" i="1"/>
  <c r="L6" i="1"/>
  <c r="L5" i="1"/>
  <c r="L7" i="1" s="1"/>
  <c r="L4" i="1"/>
  <c r="K7" i="1"/>
  <c r="M7" i="1" s="1"/>
  <c r="F4" i="1"/>
  <c r="E4" i="1" l="1"/>
  <c r="D4" i="1"/>
  <c r="C4" i="1"/>
</calcChain>
</file>

<file path=xl/sharedStrings.xml><?xml version="1.0" encoding="utf-8"?>
<sst xmlns="http://schemas.openxmlformats.org/spreadsheetml/2006/main" count="20" uniqueCount="15">
  <si>
    <t xml:space="preserve">food </t>
  </si>
  <si>
    <t>Pizza</t>
  </si>
  <si>
    <t xml:space="preserve"> </t>
  </si>
  <si>
    <t>Annual</t>
  </si>
  <si>
    <t>Daily</t>
  </si>
  <si>
    <t>Weekly</t>
  </si>
  <si>
    <t>Monthly</t>
  </si>
  <si>
    <t>Food for Thought - Maths Challenge</t>
  </si>
  <si>
    <t>2. The cost of my pizza ingredients from Sainsburys.</t>
  </si>
  <si>
    <t xml:space="preserve">1. The cost of my  pizza purchased from Sainsburys. </t>
  </si>
  <si>
    <t>Base</t>
  </si>
  <si>
    <t>Passata</t>
  </si>
  <si>
    <t>Mozzarella</t>
  </si>
  <si>
    <t>Total</t>
  </si>
  <si>
    <t>The charts show the cost of the homemade pizza is cheaper than the supermarket ready made pizza.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</si>
</sst>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£-809]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 supermarket</a:t>
            </a:r>
            <a:r>
              <a:rPr lang="en-US" baseline="0"/>
              <a:t> pizza cost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'Maths Everywhere'!$B$4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'Maths Everywhere'!$C$3:$F$3</c:f>
              <c:strCache>
                <c:ptCount val="4"/>
                <c:pt idx="0">
                  <c:v>Daily</c:v>
                </c:pt>
                <c:pt idx="1">
                  <c:v>Weekly</c:v>
                </c:pt>
                <c:pt idx="2">
                  <c:v>Monthly</c:v>
                </c:pt>
                <c:pt idx="3">
                  <c:v>Annual</c:v>
                </c:pt>
              </c:strCache>
            </c:strRef>
          </c:cat>
          <c:val>
            <c:numRef>
              <c:f>'Maths Everywhere'!$C$4:$F$4</c:f>
              <c:numCache>
                <c:formatCode>[$£-809]#,##0.00</c:formatCode>
                <c:ptCount val="4"/>
                <c:pt idx="0">
                  <c:v>5.04</c:v>
                </c:pt>
                <c:pt idx="1">
                  <c:v>35.28</c:v>
                </c:pt>
                <c:pt idx="2">
                  <c:v>156.24</c:v>
                </c:pt>
                <c:pt idx="3">
                  <c:v>1839.6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49-487E-9C9D-F3592213592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568289656"/>
        <c:axId val="568293264"/>
        <c:axId val="0"/>
      </c:bar3DChart>
      <c:catAx>
        <c:axId val="568289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293264"/>
        <c:crosses val="autoZero"/>
        <c:auto val="1"/>
        <c:lblAlgn val="ctr"/>
        <c:lblOffset val="100"/>
        <c:noMultiLvlLbl val="0"/>
      </c:catAx>
      <c:valAx>
        <c:axId val="568293264"/>
        <c:scaling>
          <c:orientation val="minMax"/>
        </c:scaling>
        <c:delete val="1"/>
        <c:axPos val="l"/>
        <c:numFmt formatCode="[$£-809]#,##0.00" sourceLinked="1"/>
        <c:majorTickMark val="out"/>
        <c:minorTickMark val="none"/>
        <c:tickLblPos val="nextTo"/>
        <c:crossAx val="568289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HOME</a:t>
            </a:r>
            <a:r>
              <a:rPr lang="en-US" baseline="0"/>
              <a:t> MADE PIZZA COST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'Maths Everywhere'!$J$4</c:f>
              <c:strCache>
                <c:ptCount val="1"/>
                <c:pt idx="0">
                  <c:v>Base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65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hade val="65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shade val="65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numFmt formatCode="[$£-809]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'Maths Everywhere'!$K$3:$N$3</c:f>
              <c:strCache>
                <c:ptCount val="4"/>
                <c:pt idx="0">
                  <c:v>Daily</c:v>
                </c:pt>
                <c:pt idx="1">
                  <c:v>Weekly</c:v>
                </c:pt>
                <c:pt idx="2">
                  <c:v>Monthly</c:v>
                </c:pt>
                <c:pt idx="3">
                  <c:v>Annual</c:v>
                </c:pt>
              </c:strCache>
            </c:strRef>
          </c:cat>
          <c:val>
            <c:numRef>
              <c:f>'Maths Everywhere'!$K$4:$N$4</c:f>
              <c:numCache>
                <c:formatCode>[$£-809]#,##0.00</c:formatCode>
                <c:ptCount val="4"/>
                <c:pt idx="0">
                  <c:v>1.6</c:v>
                </c:pt>
                <c:pt idx="1">
                  <c:v>11.200000000000001</c:v>
                </c:pt>
                <c:pt idx="2">
                  <c:v>49.6</c:v>
                </c:pt>
                <c:pt idx="3">
                  <c:v>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12-44A0-9710-D661B040EB12}"/>
            </c:ext>
          </c:extLst>
        </c:ser>
        <c:ser>
          <c:idx val="1"/>
          <c:order val="1"/>
          <c:tx>
            <c:strRef>
              <c:f>'Maths Everywhere'!$J$5</c:f>
              <c:strCache>
                <c:ptCount val="1"/>
                <c:pt idx="0">
                  <c:v>Passata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'Maths Everywhere'!$K$3:$N$3</c:f>
              <c:strCache>
                <c:ptCount val="4"/>
                <c:pt idx="0">
                  <c:v>Daily</c:v>
                </c:pt>
                <c:pt idx="1">
                  <c:v>Weekly</c:v>
                </c:pt>
                <c:pt idx="2">
                  <c:v>Monthly</c:v>
                </c:pt>
                <c:pt idx="3">
                  <c:v>Annual</c:v>
                </c:pt>
              </c:strCache>
            </c:strRef>
          </c:cat>
          <c:val>
            <c:numRef>
              <c:f>'Maths Everywhere'!$K$5:$N$5</c:f>
              <c:numCache>
                <c:formatCode>[$£-809]#,##0.00</c:formatCode>
                <c:ptCount val="4"/>
                <c:pt idx="0">
                  <c:v>0.45</c:v>
                </c:pt>
                <c:pt idx="1">
                  <c:v>3.15</c:v>
                </c:pt>
                <c:pt idx="2">
                  <c:v>13.950000000000001</c:v>
                </c:pt>
                <c:pt idx="3">
                  <c:v>164.25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12-44A0-9710-D661B040EB12}"/>
            </c:ext>
          </c:extLst>
        </c:ser>
        <c:ser>
          <c:idx val="2"/>
          <c:order val="2"/>
          <c:tx>
            <c:strRef>
              <c:f>'Maths Everywhere'!$J$6</c:f>
              <c:strCache>
                <c:ptCount val="1"/>
                <c:pt idx="0">
                  <c:v>Mozzarella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65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tint val="65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tint val="65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'Maths Everywhere'!$K$3:$N$3</c:f>
              <c:strCache>
                <c:ptCount val="4"/>
                <c:pt idx="0">
                  <c:v>Daily</c:v>
                </c:pt>
                <c:pt idx="1">
                  <c:v>Weekly</c:v>
                </c:pt>
                <c:pt idx="2">
                  <c:v>Monthly</c:v>
                </c:pt>
                <c:pt idx="3">
                  <c:v>Annual</c:v>
                </c:pt>
              </c:strCache>
            </c:strRef>
          </c:cat>
          <c:val>
            <c:numRef>
              <c:f>'Maths Everywhere'!$K$6:$N$6</c:f>
              <c:numCache>
                <c:formatCode>[$£-809]#,##0.00</c:formatCode>
                <c:ptCount val="4"/>
                <c:pt idx="0">
                  <c:v>0.75</c:v>
                </c:pt>
                <c:pt idx="1">
                  <c:v>5.25</c:v>
                </c:pt>
                <c:pt idx="2">
                  <c:v>23.25</c:v>
                </c:pt>
                <c:pt idx="3">
                  <c:v>273.75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12-44A0-9710-D661B040EB1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767727656"/>
        <c:axId val="329816912"/>
        <c:axId val="577611792"/>
      </c:bar3DChart>
      <c:catAx>
        <c:axId val="767727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9816912"/>
        <c:crosses val="autoZero"/>
        <c:auto val="1"/>
        <c:lblAlgn val="ctr"/>
        <c:lblOffset val="100"/>
        <c:noMultiLvlLbl val="0"/>
      </c:catAx>
      <c:valAx>
        <c:axId val="329816912"/>
        <c:scaling>
          <c:orientation val="minMax"/>
        </c:scaling>
        <c:delete val="0"/>
        <c:axPos val="l"/>
        <c:numFmt formatCode="[$£-809]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7727656"/>
        <c:crosses val="autoZero"/>
        <c:crossBetween val="between"/>
      </c:valAx>
      <c:serAx>
        <c:axId val="57761179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9816912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90487</xdr:rowOff>
    </xdr:from>
    <xdr:to>
      <xdr:col>7</xdr:col>
      <xdr:colOff>295275</xdr:colOff>
      <xdr:row>19</xdr:row>
      <xdr:rowOff>166687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7845DDC-A32F-4077-85EB-E25D3BB6C7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19050</xdr:colOff>
      <xdr:row>7</xdr:row>
      <xdr:rowOff>119062</xdr:rowOff>
    </xdr:from>
    <xdr:to>
      <xdr:col>17</xdr:col>
      <xdr:colOff>323850</xdr:colOff>
      <xdr:row>22</xdr:row>
      <xdr:rowOff>4762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27572CD-2F8C-40C8-8F5C-9F6A5B9B3A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C1E73-1F5F-411C-BC56-B3C707C11B13}">
  <dimension ref="A1:N22"/>
  <sheetViews>
    <sheetView tabSelected="1" workbookViewId="0">
      <selection activeCell="R1" sqref="R1"/>
    </sheetView>
  </sheetViews>
  <sheetFormatPr defaultRowHeight="15" x14ac:dyDescent="0.25"/>
  <cols>
    <col min="2" max="2" width="18.5703125" customWidth="1"/>
  </cols>
  <sheetData>
    <row r="1" spans="1:14" x14ac:dyDescent="0.25">
      <c r="A1" s="2" t="s">
        <v>7</v>
      </c>
    </row>
    <row r="2" spans="1:14" x14ac:dyDescent="0.25">
      <c r="B2" t="s">
        <v>9</v>
      </c>
      <c r="J2" t="s">
        <v>8</v>
      </c>
    </row>
    <row r="3" spans="1:14" x14ac:dyDescent="0.25">
      <c r="B3" t="s">
        <v>0</v>
      </c>
      <c r="C3" t="s">
        <v>4</v>
      </c>
      <c r="D3" t="s">
        <v>5</v>
      </c>
      <c r="E3" t="s">
        <v>6</v>
      </c>
      <c r="F3" t="s">
        <v>3</v>
      </c>
      <c r="J3" t="s">
        <v>1</v>
      </c>
      <c r="K3" t="s">
        <v>4</v>
      </c>
      <c r="L3" t="s">
        <v>5</v>
      </c>
      <c r="M3" t="s">
        <v>6</v>
      </c>
      <c r="N3" t="s">
        <v>3</v>
      </c>
    </row>
    <row r="4" spans="1:14" x14ac:dyDescent="0.25">
      <c r="B4" t="s">
        <v>13</v>
      </c>
      <c r="C4" s="4">
        <f>5.04*1</f>
        <v>5.04</v>
      </c>
      <c r="D4" s="4">
        <f>C4*7</f>
        <v>35.28</v>
      </c>
      <c r="E4" s="4">
        <f>C4*31</f>
        <v>156.24</v>
      </c>
      <c r="F4" s="4">
        <f>C4*365</f>
        <v>1839.6</v>
      </c>
      <c r="J4" t="s">
        <v>10</v>
      </c>
      <c r="K4" s="1">
        <v>1.6</v>
      </c>
      <c r="L4" s="1">
        <f>K4*7</f>
        <v>11.200000000000001</v>
      </c>
      <c r="M4" s="1">
        <f>K4*31</f>
        <v>49.6</v>
      </c>
      <c r="N4" s="1">
        <f>K4*365</f>
        <v>584</v>
      </c>
    </row>
    <row r="5" spans="1:14" x14ac:dyDescent="0.25">
      <c r="J5" t="s">
        <v>11</v>
      </c>
      <c r="K5" s="1">
        <v>0.45</v>
      </c>
      <c r="L5" s="1">
        <f>K5*7</f>
        <v>3.15</v>
      </c>
      <c r="M5" s="1">
        <f>K5*31</f>
        <v>13.950000000000001</v>
      </c>
      <c r="N5" s="1">
        <f>K5*365</f>
        <v>164.25</v>
      </c>
    </row>
    <row r="6" spans="1:14" x14ac:dyDescent="0.25">
      <c r="J6" t="s">
        <v>12</v>
      </c>
      <c r="K6" s="1">
        <v>0.75</v>
      </c>
      <c r="L6" s="1">
        <f>K6*7</f>
        <v>5.25</v>
      </c>
      <c r="M6" s="1">
        <f>K6*31</f>
        <v>23.25</v>
      </c>
      <c r="N6" s="1">
        <f>K6*365</f>
        <v>273.75</v>
      </c>
    </row>
    <row r="7" spans="1:14" x14ac:dyDescent="0.25">
      <c r="J7" t="s">
        <v>13</v>
      </c>
      <c r="K7" s="3">
        <f>SUM(K4:K6)</f>
        <v>2.8000000000000003</v>
      </c>
      <c r="L7" s="3">
        <f>SUM(L4:L6)</f>
        <v>19.600000000000001</v>
      </c>
      <c r="M7" s="3">
        <f>K7*31</f>
        <v>86.800000000000011</v>
      </c>
      <c r="N7" s="3">
        <f>SUM(N4:N6)</f>
        <v>1022</v>
      </c>
    </row>
    <row r="22" spans="2:2" x14ac:dyDescent="0.25">
      <c r="B22" t="s">
        <v>14</v>
      </c>
    </row>
  </sheetData>
  <conditionalFormatting sqref="C4:F4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4:N7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5543E-8A8C-47CA-A099-D56AD8AD392C}">
  <dimension ref="C11"/>
  <sheetViews>
    <sheetView workbookViewId="0">
      <selection activeCell="A3" sqref="A3:E7"/>
    </sheetView>
  </sheetViews>
  <sheetFormatPr defaultRowHeight="15" x14ac:dyDescent="0.25"/>
  <sheetData>
    <row r="11" spans="3:3" x14ac:dyDescent="0.25">
      <c r="C1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Maths Everywhere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 Jackson</dc:creator>
  <cp:lastModifiedBy>Katie Jackson</cp:lastModifiedBy>
  <dcterms:created xsi:type="dcterms:W3CDTF">2020-05-13T08:23:21Z</dcterms:created>
  <dcterms:modified xsi:type="dcterms:W3CDTF">2020-05-13T18:24:14Z</dcterms:modified>
</cp:coreProperties>
</file>